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23040" windowHeight="8784"/>
  </bookViews>
  <sheets>
    <sheet name="Kosztorys inwestorski" sheetId="1" r:id="rId1"/>
  </sheets>
  <definedNames>
    <definedName name="_xlnm.Print_Area" localSheetId="0">'Kosztorys inwestorski'!$A$1:$M$79</definedName>
  </definedNames>
  <calcPr calcId="162913"/>
</workbook>
</file>

<file path=xl/calcChain.xml><?xml version="1.0" encoding="utf-8"?>
<calcChain xmlns="http://schemas.openxmlformats.org/spreadsheetml/2006/main">
  <c r="I33" i="1" l="1"/>
  <c r="K33" i="1" s="1"/>
  <c r="L33" i="1" s="1"/>
  <c r="I43" i="1" l="1"/>
  <c r="K43" i="1" s="1"/>
  <c r="L43" i="1" s="1"/>
  <c r="I38" i="1"/>
  <c r="I28" i="1"/>
  <c r="K28" i="1" s="1"/>
  <c r="L28" i="1" s="1"/>
  <c r="I23" i="1"/>
  <c r="K38" i="1" l="1"/>
  <c r="L38" i="1" s="1"/>
  <c r="F76" i="1"/>
  <c r="K23" i="1"/>
  <c r="L23" i="1" s="1"/>
  <c r="F77" i="1" l="1"/>
</calcChain>
</file>

<file path=xl/sharedStrings.xml><?xml version="1.0" encoding="utf-8"?>
<sst xmlns="http://schemas.openxmlformats.org/spreadsheetml/2006/main" count="216" uniqueCount="116">
  <si>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</si>
  <si>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</si>
  <si>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</si>
  <si>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</si>
  <si>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</si>
  <si>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</si>
  <si>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</si>
  <si>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</si>
  <si>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</si>
  <si>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</si>
  <si>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</si>
  <si>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</si>
  <si>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</si>
  <si>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</si>
  <si>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</si>
  <si>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</si>
  <si>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</si>
  <si>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</si>
  <si>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</si>
  <si>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</si>
  <si>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</si>
  <si>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</si>
  <si>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</si>
  <si>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</si>
  <si>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</si>
  <si>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</si>
  <si>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</si>
  <si>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</si>
  <si>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</si>
  <si>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</si>
  <si>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</si>
  <si>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</si>
  <si>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</si>
  <si>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</si>
  <si>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</si>
  <si>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</si>
  <si>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</si>
  <si>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</si>
  <si>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</si>
  <si>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</si>
  <si>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</si>
  <si>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</si>
  <si>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</si>
  <si>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</si>
  <si>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</si>
  <si>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</si>
  <si>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</si>
  <si>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</si>
  <si>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</si>
  <si>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</si>
  <si>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</si>
  <si>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</si>
  <si>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</si>
  <si>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</si>
  <si>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</si>
  <si>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</si>
  <si>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</si>
  <si>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</si>
  <si>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</si>
  <si>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</si>
  <si>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</si>
  <si>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</si>
  <si>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</si>
  <si>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</si>
  <si>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</si>
  <si>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</si>
  <si>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</si>
  <si>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</si>
  <si>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</si>
  <si>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</si>
  <si>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</si>
  <si>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</si>
  <si>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</si>
  <si>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</si>
  <si>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</si>
  <si>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</si>
  <si>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</si>
  <si>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</si>
  <si>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</si>
  <si>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</si>
  <si>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</si>
  <si>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</si>
  <si>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</si>
  <si>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</si>
  <si>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</si>
  <si>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</si>
  <si>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</si>
  <si>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</si>
  <si>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</si>
  <si>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</si>
  <si>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</si>
  <si>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</si>
  <si>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</si>
  <si>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</si>
  <si>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</si>
  <si>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</si>
  <si>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</si>
  <si>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</si>
  <si>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</si>
  <si>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</si>
  <si>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</si>
  <si>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</si>
  <si>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</si>
  <si>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</si>
  <si>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</si>
  <si>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</si>
  <si>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</si>
  <si>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</si>
  <si>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zupełne</t>
  </si>
  <si>
    <t>Cięcia złożone</t>
  </si>
  <si>
    <t>Trzebieże wczesne i czyszczenia późne z pozyskaniem masy, cięcia przygodne w trzebieżach wczesnych</t>
  </si>
  <si>
    <t>Cięcia przygodne w użytkach rębnych i w trzebieżach późnych, cięcia pozostałe</t>
  </si>
  <si>
    <t>Trzebieże późne i cięcia sanitarno selekcyjne</t>
  </si>
  <si>
    <t>WYCENA WARTOŚCI ZAMÓWIENIA DLA POSZCZEGÓLNYCH PRAC</t>
  </si>
  <si>
    <t xml:space="preserve">Załącznik nr 2.2.2. do SWZ </t>
  </si>
  <si>
    <t>Wycena wartości zamówienia dla poszczególnych prac na przetarg nieograniczony na „Wykonywanie usług z zakresu gospodarki leśnej na terenie Nadleśnictwa Dabrowa w roku 2026''  na pakiet: PAKIET NR 4, tego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</si>
</sst>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49" fontId="7" fillId="4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0" fontId="6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4" borderId="1" xfId="0" applyNumberFormat="1" applyFont="1" applyFill="1" applyBorder="1" applyAlignment="1">
      <alignment horizontal="right" vertical="center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Border="1" applyAlignment="1">
      <alignment horizontal="center" vertical="top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9"/>
  <sheetViews>
    <sheetView tabSelected="1" view="pageBreakPreview" topLeftCell="A64" zoomScaleNormal="100" zoomScaleSheetLayoutView="100" workbookViewId="0">
      <selection activeCell="E78" sqref="E78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5.25" customHeight="1" x14ac:dyDescent="0.2">
      <c r="B1" s="20"/>
      <c r="C1" s="20"/>
      <c r="D1" s="20"/>
      <c r="E1" s="20"/>
      <c r="H1" s="18"/>
      <c r="I1" s="18"/>
      <c r="J1" s="18"/>
      <c r="K1" s="18"/>
      <c r="L1" s="19"/>
      <c r="M1" s="18"/>
    </row>
    <row r="2" spans="2:13" s="1" customFormat="1" ht="4.2" customHeight="1" x14ac:dyDescent="0.2">
      <c r="B2" s="10"/>
      <c r="C2" s="10"/>
      <c r="D2" s="10"/>
      <c r="E2" s="10"/>
      <c r="H2" s="18"/>
      <c r="I2" s="18"/>
      <c r="J2" s="18"/>
      <c r="K2" s="18"/>
      <c r="L2" s="18"/>
      <c r="M2" s="18"/>
    </row>
    <row r="3" spans="2:13" s="1" customFormat="1" ht="6.9" customHeight="1" x14ac:dyDescent="0.2">
      <c r="B3" s="27"/>
      <c r="C3" s="27"/>
      <c r="D3" s="27"/>
      <c r="E3" s="27"/>
      <c r="H3" s="18"/>
      <c r="I3" s="18"/>
      <c r="J3" s="18"/>
      <c r="K3" s="18"/>
      <c r="L3" s="18"/>
      <c r="M3" s="18"/>
    </row>
    <row r="4" spans="2:13" s="1" customFormat="1" ht="12.3" customHeight="1" x14ac:dyDescent="0.2">
      <c r="B4" s="27"/>
      <c r="C4" s="27"/>
      <c r="D4" s="27"/>
      <c r="E4" s="27"/>
      <c r="H4" s="26" t="s">
        <v>114</v>
      </c>
      <c r="I4" s="26"/>
      <c r="J4" s="26"/>
      <c r="K4" s="26"/>
      <c r="L4" s="26"/>
      <c r="M4" s="26"/>
    </row>
    <row r="5" spans="2:13" s="1" customFormat="1" ht="7.95" customHeight="1" x14ac:dyDescent="0.2">
      <c r="H5" s="26"/>
      <c r="I5" s="26"/>
      <c r="J5" s="26"/>
      <c r="K5" s="26"/>
      <c r="L5" s="26"/>
      <c r="M5" s="26"/>
    </row>
    <row r="6" spans="2:13" s="1" customFormat="1" ht="14.4" customHeight="1" x14ac:dyDescent="0.2"/>
    <row r="7" spans="2:13" s="1" customFormat="1" ht="24" customHeight="1" x14ac:dyDescent="0.2">
      <c r="B7" s="17" t="s">
        <v>113</v>
      </c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2:13" s="1" customFormat="1" ht="46.35" customHeight="1" x14ac:dyDescent="0.2"/>
    <row r="9" spans="2:13" s="1" customFormat="1" ht="20.7" customHeight="1" x14ac:dyDescent="0.2">
      <c r="C9" s="21" t="s">
        <v>104</v>
      </c>
      <c r="D9" s="21"/>
      <c r="E9" s="21"/>
    </row>
    <row r="10" spans="2:13" s="1" customFormat="1" ht="2.7" customHeight="1" x14ac:dyDescent="0.2"/>
    <row r="11" spans="2:13" s="1" customFormat="1" ht="20.7" customHeight="1" x14ac:dyDescent="0.2">
      <c r="C11" s="21" t="s">
        <v>105</v>
      </c>
      <c r="D11" s="21"/>
      <c r="E11" s="21"/>
    </row>
    <row r="12" spans="2:13" s="1" customFormat="1" ht="2.7" customHeight="1" x14ac:dyDescent="0.2"/>
    <row r="13" spans="2:13" s="1" customFormat="1" ht="20.7" customHeight="1" x14ac:dyDescent="0.2">
      <c r="C13" s="21" t="s">
        <v>106</v>
      </c>
      <c r="D13" s="21"/>
      <c r="E13" s="21"/>
    </row>
    <row r="14" spans="2:13" s="1" customFormat="1" ht="2.7" customHeight="1" x14ac:dyDescent="0.2"/>
    <row r="15" spans="2:13" s="1" customFormat="1" ht="20.7" customHeight="1" x14ac:dyDescent="0.2">
      <c r="C15" s="21" t="s">
        <v>107</v>
      </c>
      <c r="D15" s="21"/>
      <c r="E15" s="21"/>
    </row>
    <row r="16" spans="2:13" s="1" customFormat="1" ht="34.65" customHeight="1" x14ac:dyDescent="0.2"/>
    <row r="17" spans="2:12" s="1" customFormat="1" ht="50.1" customHeight="1" x14ac:dyDescent="0.2">
      <c r="B17" s="28" t="s">
        <v>115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</row>
    <row r="18" spans="2:12" s="1" customFormat="1" ht="27.6" customHeight="1" x14ac:dyDescent="0.2">
      <c r="G18" s="16"/>
      <c r="H18" s="16"/>
      <c r="I18" s="16"/>
    </row>
    <row r="19" spans="2:12" s="1" customFormat="1" ht="3.15" customHeight="1" x14ac:dyDescent="0.2"/>
    <row r="20" spans="2:12" s="1" customFormat="1" ht="18.149999999999999" customHeight="1" x14ac:dyDescent="0.2">
      <c r="B20" s="21" t="s">
        <v>108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2:12" s="1" customFormat="1" ht="5.25" customHeight="1" x14ac:dyDescent="0.2"/>
    <row r="22" spans="2:12" s="1" customFormat="1" ht="49.2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" t="s">
        <v>10</v>
      </c>
    </row>
    <row r="23" spans="2:12" s="1" customFormat="1" ht="19.649999999999999" customHeight="1" x14ac:dyDescent="0.2">
      <c r="B23" s="5">
        <v>1</v>
      </c>
      <c r="C23" s="6" t="s">
        <v>11</v>
      </c>
      <c r="D23" s="6" t="s">
        <v>12</v>
      </c>
      <c r="E23" s="7" t="s">
        <v>13</v>
      </c>
      <c r="F23" s="6" t="s">
        <v>14</v>
      </c>
      <c r="G23" s="8">
        <v>199</v>
      </c>
      <c r="H23" s="8">
        <v>32.299999999999997</v>
      </c>
      <c r="I23" s="8">
        <f>H23*G23</f>
        <v>6427.7</v>
      </c>
      <c r="J23" s="9">
        <v>0.08</v>
      </c>
      <c r="K23" s="8">
        <f>J23*I23</f>
        <v>514.21600000000001</v>
      </c>
      <c r="L23" s="8">
        <f>K23+I23</f>
        <v>6941.9160000000002</v>
      </c>
    </row>
    <row r="24" spans="2:12" s="1" customFormat="1" ht="3.15" customHeight="1" x14ac:dyDescent="0.2"/>
    <row r="25" spans="2:12" s="1" customFormat="1" ht="18.149999999999999" customHeight="1" x14ac:dyDescent="0.2">
      <c r="B25" s="21" t="s">
        <v>109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2:12" s="1" customFormat="1" ht="5.25" customHeight="1" x14ac:dyDescent="0.2"/>
    <row r="27" spans="2:12" s="1" customFormat="1" ht="48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3" t="s">
        <v>10</v>
      </c>
    </row>
    <row r="28" spans="2:12" s="1" customFormat="1" ht="19.649999999999999" customHeight="1" x14ac:dyDescent="0.2">
      <c r="B28" s="5">
        <v>2</v>
      </c>
      <c r="C28" s="6" t="s">
        <v>11</v>
      </c>
      <c r="D28" s="6" t="s">
        <v>12</v>
      </c>
      <c r="E28" s="7" t="s">
        <v>13</v>
      </c>
      <c r="F28" s="6" t="s">
        <v>14</v>
      </c>
      <c r="G28" s="8">
        <v>36</v>
      </c>
      <c r="H28" s="8">
        <v>136.21</v>
      </c>
      <c r="I28" s="8">
        <f>H28*G28</f>
        <v>4903.5600000000004</v>
      </c>
      <c r="J28" s="9">
        <v>0.08</v>
      </c>
      <c r="K28" s="8">
        <f>J28*I28</f>
        <v>392.28480000000002</v>
      </c>
      <c r="L28" s="8">
        <f>K28+I28</f>
        <v>5295.8448000000008</v>
      </c>
    </row>
    <row r="29" spans="2:12" s="1" customFormat="1" ht="19.649999999999999" customHeight="1" x14ac:dyDescent="0.2">
      <c r="B29" s="11"/>
      <c r="C29" s="12"/>
      <c r="D29" s="12"/>
      <c r="E29" s="13"/>
      <c r="F29" s="12"/>
      <c r="G29" s="14"/>
      <c r="H29" s="14"/>
      <c r="I29" s="14"/>
      <c r="J29" s="15"/>
      <c r="K29" s="14"/>
      <c r="L29" s="14"/>
    </row>
    <row r="30" spans="2:12" s="1" customFormat="1" ht="19.649999999999999" customHeight="1" x14ac:dyDescent="0.2">
      <c r="B30" s="21" t="s">
        <v>112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2:12" s="1" customFormat="1" ht="5.4" customHeight="1" x14ac:dyDescent="0.2"/>
    <row r="32" spans="2:12" s="1" customFormat="1" ht="40.799999999999997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10</v>
      </c>
    </row>
    <row r="33" spans="2:12" s="1" customFormat="1" ht="27" customHeight="1" x14ac:dyDescent="0.2">
      <c r="B33" s="5">
        <v>2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2777</v>
      </c>
      <c r="H33" s="8">
        <v>82.16</v>
      </c>
      <c r="I33" s="8">
        <f>H33*G33</f>
        <v>228158.31999999998</v>
      </c>
      <c r="J33" s="9">
        <v>0.08</v>
      </c>
      <c r="K33" s="8">
        <f>J33*I33</f>
        <v>18252.6656</v>
      </c>
      <c r="L33" s="8">
        <f>K33+I33</f>
        <v>246410.98559999999</v>
      </c>
    </row>
    <row r="34" spans="2:12" s="1" customFormat="1" ht="3.15" customHeight="1" x14ac:dyDescent="0.2"/>
    <row r="35" spans="2:12" s="1" customFormat="1" ht="18.149999999999999" customHeight="1" x14ac:dyDescent="0.2">
      <c r="B35" s="21" t="s">
        <v>110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2:12" s="1" customFormat="1" ht="5.25" customHeight="1" x14ac:dyDescent="0.2"/>
    <row r="37" spans="2:12" s="1" customFormat="1" ht="45.6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414</v>
      </c>
      <c r="H38" s="8">
        <v>76.72</v>
      </c>
      <c r="I38" s="8">
        <f>H38*G38</f>
        <v>31762.079999999998</v>
      </c>
      <c r="J38" s="9">
        <v>0.08</v>
      </c>
      <c r="K38" s="8">
        <f>I38*J38</f>
        <v>2540.9663999999998</v>
      </c>
      <c r="L38" s="8">
        <f>K38+I38</f>
        <v>34303.046399999999</v>
      </c>
    </row>
    <row r="39" spans="2:12" s="1" customFormat="1" ht="3.15" customHeight="1" x14ac:dyDescent="0.2"/>
    <row r="40" spans="2:12" s="1" customFormat="1" ht="18.149999999999999" customHeight="1" x14ac:dyDescent="0.2">
      <c r="B40" s="21" t="s">
        <v>111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2:12" s="1" customFormat="1" ht="5.25" customHeight="1" x14ac:dyDescent="0.2"/>
    <row r="42" spans="2:12" s="1" customFormat="1" ht="49.8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62</v>
      </c>
      <c r="H43" s="8">
        <v>105.21</v>
      </c>
      <c r="I43" s="8">
        <f>H43*G43</f>
        <v>6523.0199999999995</v>
      </c>
      <c r="J43" s="9">
        <v>0.08</v>
      </c>
      <c r="K43" s="8">
        <f>J43*I43</f>
        <v>521.84159999999997</v>
      </c>
      <c r="L43" s="8">
        <f>K43+I43</f>
        <v>7044.8615999999993</v>
      </c>
    </row>
    <row r="44" spans="2:12" s="1" customFormat="1" ht="9" customHeight="1" x14ac:dyDescent="0.2"/>
    <row r="45" spans="2:12" s="1" customFormat="1" ht="48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38.85" customHeight="1" x14ac:dyDescent="0.2">
      <c r="B46" s="5">
        <v>5</v>
      </c>
      <c r="C46" s="6" t="s">
        <v>15</v>
      </c>
      <c r="D46" s="6" t="s">
        <v>16</v>
      </c>
      <c r="E46" s="7" t="s">
        <v>17</v>
      </c>
      <c r="F46" s="6" t="s">
        <v>18</v>
      </c>
      <c r="G46" s="8">
        <v>0.89</v>
      </c>
      <c r="H46" s="8">
        <v>64</v>
      </c>
      <c r="I46" s="8">
        <v>56.96</v>
      </c>
      <c r="J46" s="5">
        <v>8</v>
      </c>
      <c r="K46" s="8">
        <v>4.5599999999999996</v>
      </c>
      <c r="L46" s="8">
        <v>61.52</v>
      </c>
    </row>
    <row r="47" spans="2:12" s="1" customFormat="1" ht="19.649999999999999" customHeight="1" x14ac:dyDescent="0.2">
      <c r="B47" s="5">
        <v>6</v>
      </c>
      <c r="C47" s="6" t="s">
        <v>19</v>
      </c>
      <c r="D47" s="6" t="s">
        <v>20</v>
      </c>
      <c r="E47" s="7" t="s">
        <v>21</v>
      </c>
      <c r="F47" s="6" t="s">
        <v>22</v>
      </c>
      <c r="G47" s="8">
        <v>30.8</v>
      </c>
      <c r="H47" s="8">
        <v>978.91</v>
      </c>
      <c r="I47" s="8">
        <v>30150.43</v>
      </c>
      <c r="J47" s="5">
        <v>8</v>
      </c>
      <c r="K47" s="8">
        <v>2412.0300000000002</v>
      </c>
      <c r="L47" s="8">
        <v>32562.46</v>
      </c>
    </row>
    <row r="48" spans="2:12" s="1" customFormat="1" ht="19.649999999999999" customHeight="1" x14ac:dyDescent="0.2">
      <c r="B48" s="5">
        <v>7</v>
      </c>
      <c r="C48" s="6" t="s">
        <v>23</v>
      </c>
      <c r="D48" s="6" t="s">
        <v>24</v>
      </c>
      <c r="E48" s="7" t="s">
        <v>25</v>
      </c>
      <c r="F48" s="6" t="s">
        <v>22</v>
      </c>
      <c r="G48" s="8">
        <v>42.53</v>
      </c>
      <c r="H48" s="8">
        <v>1192.55</v>
      </c>
      <c r="I48" s="8">
        <v>50719.15</v>
      </c>
      <c r="J48" s="5">
        <v>8</v>
      </c>
      <c r="K48" s="8">
        <v>4057.53</v>
      </c>
      <c r="L48" s="8">
        <v>54776.68</v>
      </c>
    </row>
    <row r="49" spans="2:12" s="1" customFormat="1" ht="28.8" customHeight="1" x14ac:dyDescent="0.2">
      <c r="B49" s="5">
        <v>8</v>
      </c>
      <c r="C49" s="6" t="s">
        <v>26</v>
      </c>
      <c r="D49" s="6" t="s">
        <v>27</v>
      </c>
      <c r="E49" s="7" t="s">
        <v>28</v>
      </c>
      <c r="F49" s="6" t="s">
        <v>22</v>
      </c>
      <c r="G49" s="8">
        <v>1</v>
      </c>
      <c r="H49" s="8">
        <v>1388.34</v>
      </c>
      <c r="I49" s="8">
        <v>1388.34</v>
      </c>
      <c r="J49" s="5">
        <v>8</v>
      </c>
      <c r="K49" s="8">
        <v>111.07</v>
      </c>
      <c r="L49" s="8">
        <v>1499.41</v>
      </c>
    </row>
    <row r="50" spans="2:12" s="1" customFormat="1" ht="19.649999999999999" customHeight="1" x14ac:dyDescent="0.2">
      <c r="B50" s="5">
        <v>9</v>
      </c>
      <c r="C50" s="6" t="s">
        <v>29</v>
      </c>
      <c r="D50" s="6" t="s">
        <v>30</v>
      </c>
      <c r="E50" s="7" t="s">
        <v>31</v>
      </c>
      <c r="F50" s="6" t="s">
        <v>22</v>
      </c>
      <c r="G50" s="8">
        <v>3.76</v>
      </c>
      <c r="H50" s="8">
        <v>461.44</v>
      </c>
      <c r="I50" s="8">
        <v>1735.01</v>
      </c>
      <c r="J50" s="5">
        <v>8</v>
      </c>
      <c r="K50" s="8">
        <v>138.80000000000001</v>
      </c>
      <c r="L50" s="8">
        <v>1873.81</v>
      </c>
    </row>
    <row r="51" spans="2:12" s="1" customFormat="1" ht="19.649999999999999" customHeight="1" x14ac:dyDescent="0.2">
      <c r="B51" s="5">
        <v>10</v>
      </c>
      <c r="C51" s="6" t="s">
        <v>32</v>
      </c>
      <c r="D51" s="6" t="s">
        <v>33</v>
      </c>
      <c r="E51" s="7" t="s">
        <v>34</v>
      </c>
      <c r="F51" s="6" t="s">
        <v>22</v>
      </c>
      <c r="G51" s="8">
        <v>78.09</v>
      </c>
      <c r="H51" s="8">
        <v>94.97</v>
      </c>
      <c r="I51" s="8">
        <v>7416.21</v>
      </c>
      <c r="J51" s="5">
        <v>8</v>
      </c>
      <c r="K51" s="8">
        <v>593.29999999999995</v>
      </c>
      <c r="L51" s="8">
        <v>8009.51</v>
      </c>
    </row>
    <row r="52" spans="2:12" s="1" customFormat="1" ht="28.8" customHeight="1" x14ac:dyDescent="0.2">
      <c r="B52" s="5">
        <v>11</v>
      </c>
      <c r="C52" s="6" t="s">
        <v>35</v>
      </c>
      <c r="D52" s="6" t="s">
        <v>36</v>
      </c>
      <c r="E52" s="7" t="s">
        <v>37</v>
      </c>
      <c r="F52" s="6" t="s">
        <v>18</v>
      </c>
      <c r="G52" s="8">
        <v>11</v>
      </c>
      <c r="H52" s="8">
        <v>1080</v>
      </c>
      <c r="I52" s="8">
        <v>11880</v>
      </c>
      <c r="J52" s="5">
        <v>8</v>
      </c>
      <c r="K52" s="8">
        <v>950.4</v>
      </c>
      <c r="L52" s="8">
        <v>12830.4</v>
      </c>
    </row>
    <row r="53" spans="2:12" s="1" customFormat="1" ht="28.8" customHeight="1" x14ac:dyDescent="0.2">
      <c r="B53" s="5">
        <v>12</v>
      </c>
      <c r="C53" s="6" t="s">
        <v>38</v>
      </c>
      <c r="D53" s="6" t="s">
        <v>39</v>
      </c>
      <c r="E53" s="7" t="s">
        <v>40</v>
      </c>
      <c r="F53" s="6" t="s">
        <v>18</v>
      </c>
      <c r="G53" s="8">
        <v>20</v>
      </c>
      <c r="H53" s="8">
        <v>1836</v>
      </c>
      <c r="I53" s="8">
        <v>36720</v>
      </c>
      <c r="J53" s="5">
        <v>8</v>
      </c>
      <c r="K53" s="8">
        <v>2937.6</v>
      </c>
      <c r="L53" s="8">
        <v>39657.599999999999</v>
      </c>
    </row>
    <row r="54" spans="2:12" s="1" customFormat="1" ht="28.8" customHeight="1" x14ac:dyDescent="0.2">
      <c r="B54" s="5">
        <v>13</v>
      </c>
      <c r="C54" s="6" t="s">
        <v>41</v>
      </c>
      <c r="D54" s="6" t="s">
        <v>42</v>
      </c>
      <c r="E54" s="7" t="s">
        <v>43</v>
      </c>
      <c r="F54" s="6" t="s">
        <v>18</v>
      </c>
      <c r="G54" s="8">
        <v>1</v>
      </c>
      <c r="H54" s="8">
        <v>2970</v>
      </c>
      <c r="I54" s="8">
        <v>2970</v>
      </c>
      <c r="J54" s="5">
        <v>8</v>
      </c>
      <c r="K54" s="8">
        <v>237.6</v>
      </c>
      <c r="L54" s="8">
        <v>3207.6</v>
      </c>
    </row>
    <row r="55" spans="2:12" s="1" customFormat="1" ht="19.649999999999999" customHeight="1" x14ac:dyDescent="0.2">
      <c r="B55" s="5">
        <v>14</v>
      </c>
      <c r="C55" s="6" t="s">
        <v>44</v>
      </c>
      <c r="D55" s="6" t="s">
        <v>45</v>
      </c>
      <c r="E55" s="7" t="s">
        <v>46</v>
      </c>
      <c r="F55" s="6" t="s">
        <v>18</v>
      </c>
      <c r="G55" s="8">
        <v>1.38</v>
      </c>
      <c r="H55" s="8">
        <v>952.58</v>
      </c>
      <c r="I55" s="8">
        <v>1314.56</v>
      </c>
      <c r="J55" s="5">
        <v>8</v>
      </c>
      <c r="K55" s="8">
        <v>105.16</v>
      </c>
      <c r="L55" s="8">
        <v>1419.72</v>
      </c>
    </row>
    <row r="56" spans="2:12" s="1" customFormat="1" ht="19.649999999999999" customHeight="1" x14ac:dyDescent="0.2">
      <c r="B56" s="5">
        <v>15</v>
      </c>
      <c r="C56" s="6" t="s">
        <v>47</v>
      </c>
      <c r="D56" s="6" t="s">
        <v>48</v>
      </c>
      <c r="E56" s="7" t="s">
        <v>49</v>
      </c>
      <c r="F56" s="6" t="s">
        <v>18</v>
      </c>
      <c r="G56" s="8">
        <v>20.84</v>
      </c>
      <c r="H56" s="8">
        <v>1442.59</v>
      </c>
      <c r="I56" s="8">
        <v>30063.58</v>
      </c>
      <c r="J56" s="5">
        <v>8</v>
      </c>
      <c r="K56" s="8">
        <v>2405.09</v>
      </c>
      <c r="L56" s="8">
        <v>32468.67</v>
      </c>
    </row>
    <row r="57" spans="2:12" s="1" customFormat="1" ht="19.649999999999999" customHeight="1" x14ac:dyDescent="0.2">
      <c r="B57" s="5">
        <v>16</v>
      </c>
      <c r="C57" s="6" t="s">
        <v>50</v>
      </c>
      <c r="D57" s="6" t="s">
        <v>51</v>
      </c>
      <c r="E57" s="7" t="s">
        <v>52</v>
      </c>
      <c r="F57" s="6" t="s">
        <v>53</v>
      </c>
      <c r="G57" s="8">
        <v>3.25</v>
      </c>
      <c r="H57" s="8">
        <v>139.69</v>
      </c>
      <c r="I57" s="8">
        <v>453.99</v>
      </c>
      <c r="J57" s="5">
        <v>23</v>
      </c>
      <c r="K57" s="8">
        <v>104.42</v>
      </c>
      <c r="L57" s="8">
        <v>558.41</v>
      </c>
    </row>
    <row r="58" spans="2:12" s="1" customFormat="1" ht="19.649999999999999" customHeight="1" x14ac:dyDescent="0.2">
      <c r="B58" s="5">
        <v>17</v>
      </c>
      <c r="C58" s="6" t="s">
        <v>54</v>
      </c>
      <c r="D58" s="6" t="s">
        <v>55</v>
      </c>
      <c r="E58" s="7" t="s">
        <v>56</v>
      </c>
      <c r="F58" s="6" t="s">
        <v>57</v>
      </c>
      <c r="G58" s="8">
        <v>40</v>
      </c>
      <c r="H58" s="8">
        <v>62</v>
      </c>
      <c r="I58" s="8">
        <v>2480</v>
      </c>
      <c r="J58" s="5">
        <v>23</v>
      </c>
      <c r="K58" s="8">
        <v>570.4</v>
      </c>
      <c r="L58" s="8">
        <v>3050.4</v>
      </c>
    </row>
    <row r="59" spans="2:12" s="1" customFormat="1" ht="19.649999999999999" customHeight="1" x14ac:dyDescent="0.2">
      <c r="B59" s="5">
        <v>18</v>
      </c>
      <c r="C59" s="6" t="s">
        <v>58</v>
      </c>
      <c r="D59" s="6" t="s">
        <v>59</v>
      </c>
      <c r="E59" s="7" t="s">
        <v>60</v>
      </c>
      <c r="F59" s="6" t="s">
        <v>61</v>
      </c>
      <c r="G59" s="8">
        <v>16</v>
      </c>
      <c r="H59" s="8">
        <v>17.36</v>
      </c>
      <c r="I59" s="8">
        <v>277.76</v>
      </c>
      <c r="J59" s="5">
        <v>8</v>
      </c>
      <c r="K59" s="8">
        <v>22.22</v>
      </c>
      <c r="L59" s="8">
        <v>299.98</v>
      </c>
    </row>
    <row r="60" spans="2:12" s="1" customFormat="1" ht="28.8" customHeight="1" x14ac:dyDescent="0.2">
      <c r="B60" s="5">
        <v>19</v>
      </c>
      <c r="C60" s="6" t="s">
        <v>62</v>
      </c>
      <c r="D60" s="6" t="s">
        <v>63</v>
      </c>
      <c r="E60" s="7" t="s">
        <v>64</v>
      </c>
      <c r="F60" s="6" t="s">
        <v>61</v>
      </c>
      <c r="G60" s="8">
        <v>6</v>
      </c>
      <c r="H60" s="8">
        <v>54</v>
      </c>
      <c r="I60" s="8">
        <v>324</v>
      </c>
      <c r="J60" s="5">
        <v>8</v>
      </c>
      <c r="K60" s="8">
        <v>25.92</v>
      </c>
      <c r="L60" s="8">
        <v>349.92</v>
      </c>
    </row>
    <row r="61" spans="2:12" s="1" customFormat="1" ht="28.8" customHeight="1" x14ac:dyDescent="0.2">
      <c r="B61" s="5">
        <v>20</v>
      </c>
      <c r="C61" s="6" t="s">
        <v>65</v>
      </c>
      <c r="D61" s="6" t="s">
        <v>66</v>
      </c>
      <c r="E61" s="7" t="s">
        <v>67</v>
      </c>
      <c r="F61" s="6" t="s">
        <v>14</v>
      </c>
      <c r="G61" s="8">
        <v>20</v>
      </c>
      <c r="H61" s="8">
        <v>120</v>
      </c>
      <c r="I61" s="8">
        <v>2400</v>
      </c>
      <c r="J61" s="5">
        <v>8</v>
      </c>
      <c r="K61" s="8">
        <v>192</v>
      </c>
      <c r="L61" s="8">
        <v>2592</v>
      </c>
    </row>
    <row r="62" spans="2:12" s="1" customFormat="1" ht="28.8" customHeight="1" x14ac:dyDescent="0.2">
      <c r="B62" s="5">
        <v>21</v>
      </c>
      <c r="C62" s="6" t="s">
        <v>68</v>
      </c>
      <c r="D62" s="6" t="s">
        <v>69</v>
      </c>
      <c r="E62" s="7" t="s">
        <v>70</v>
      </c>
      <c r="F62" s="6" t="s">
        <v>61</v>
      </c>
      <c r="G62" s="8">
        <v>10</v>
      </c>
      <c r="H62" s="8">
        <v>54</v>
      </c>
      <c r="I62" s="8">
        <v>540</v>
      </c>
      <c r="J62" s="5">
        <v>8</v>
      </c>
      <c r="K62" s="8">
        <v>43.2</v>
      </c>
      <c r="L62" s="8">
        <v>583.20000000000005</v>
      </c>
    </row>
    <row r="63" spans="2:12" s="1" customFormat="1" ht="28.8" customHeight="1" x14ac:dyDescent="0.2">
      <c r="B63" s="5">
        <v>22</v>
      </c>
      <c r="C63" s="6" t="s">
        <v>71</v>
      </c>
      <c r="D63" s="6" t="s">
        <v>72</v>
      </c>
      <c r="E63" s="7" t="s">
        <v>73</v>
      </c>
      <c r="F63" s="6" t="s">
        <v>61</v>
      </c>
      <c r="G63" s="8">
        <v>10</v>
      </c>
      <c r="H63" s="8">
        <v>54</v>
      </c>
      <c r="I63" s="8">
        <v>540</v>
      </c>
      <c r="J63" s="5">
        <v>8</v>
      </c>
      <c r="K63" s="8">
        <v>43.2</v>
      </c>
      <c r="L63" s="8">
        <v>583.20000000000005</v>
      </c>
    </row>
    <row r="64" spans="2:12" s="1" customFormat="1" ht="19.649999999999999" customHeight="1" x14ac:dyDescent="0.2">
      <c r="B64" s="5">
        <v>23</v>
      </c>
      <c r="C64" s="6" t="s">
        <v>74</v>
      </c>
      <c r="D64" s="6" t="s">
        <v>75</v>
      </c>
      <c r="E64" s="7" t="s">
        <v>76</v>
      </c>
      <c r="F64" s="6" t="s">
        <v>61</v>
      </c>
      <c r="G64" s="8">
        <v>50</v>
      </c>
      <c r="H64" s="8">
        <v>54</v>
      </c>
      <c r="I64" s="8">
        <v>2700</v>
      </c>
      <c r="J64" s="5">
        <v>8</v>
      </c>
      <c r="K64" s="8">
        <v>216</v>
      </c>
      <c r="L64" s="8">
        <v>2916</v>
      </c>
    </row>
    <row r="65" spans="2:12" s="1" customFormat="1" ht="19.649999999999999" customHeight="1" x14ac:dyDescent="0.2">
      <c r="B65" s="5">
        <v>24</v>
      </c>
      <c r="C65" s="6" t="s">
        <v>77</v>
      </c>
      <c r="D65" s="6" t="s">
        <v>78</v>
      </c>
      <c r="E65" s="7" t="s">
        <v>79</v>
      </c>
      <c r="F65" s="6" t="s">
        <v>57</v>
      </c>
      <c r="G65" s="8">
        <v>163</v>
      </c>
      <c r="H65" s="8">
        <v>54.09</v>
      </c>
      <c r="I65" s="8">
        <v>8816.67</v>
      </c>
      <c r="J65" s="5">
        <v>8</v>
      </c>
      <c r="K65" s="8">
        <v>705.33</v>
      </c>
      <c r="L65" s="8">
        <v>9522</v>
      </c>
    </row>
    <row r="66" spans="2:12" s="1" customFormat="1" ht="19.649999999999999" customHeight="1" x14ac:dyDescent="0.2">
      <c r="B66" s="5">
        <v>25</v>
      </c>
      <c r="C66" s="6" t="s">
        <v>80</v>
      </c>
      <c r="D66" s="6" t="s">
        <v>81</v>
      </c>
      <c r="E66" s="7" t="s">
        <v>79</v>
      </c>
      <c r="F66" s="6" t="s">
        <v>57</v>
      </c>
      <c r="G66" s="8">
        <v>10</v>
      </c>
      <c r="H66" s="8">
        <v>55</v>
      </c>
      <c r="I66" s="8">
        <v>550</v>
      </c>
      <c r="J66" s="5">
        <v>23</v>
      </c>
      <c r="K66" s="8">
        <v>126.5</v>
      </c>
      <c r="L66" s="8">
        <v>676.5</v>
      </c>
    </row>
    <row r="67" spans="2:12" s="1" customFormat="1" ht="19.649999999999999" customHeight="1" x14ac:dyDescent="0.2">
      <c r="B67" s="5">
        <v>26</v>
      </c>
      <c r="C67" s="6" t="s">
        <v>82</v>
      </c>
      <c r="D67" s="6" t="s">
        <v>83</v>
      </c>
      <c r="E67" s="7" t="s">
        <v>84</v>
      </c>
      <c r="F67" s="6" t="s">
        <v>57</v>
      </c>
      <c r="G67" s="8">
        <v>440</v>
      </c>
      <c r="H67" s="8">
        <v>64.12</v>
      </c>
      <c r="I67" s="8">
        <v>28212.799999999999</v>
      </c>
      <c r="J67" s="5">
        <v>8</v>
      </c>
      <c r="K67" s="8">
        <v>2257.02</v>
      </c>
      <c r="L67" s="8">
        <v>30469.82</v>
      </c>
    </row>
    <row r="68" spans="2:12" s="1" customFormat="1" ht="19.649999999999999" customHeight="1" x14ac:dyDescent="0.2">
      <c r="B68" s="5">
        <v>27</v>
      </c>
      <c r="C68" s="6" t="s">
        <v>85</v>
      </c>
      <c r="D68" s="6" t="s">
        <v>86</v>
      </c>
      <c r="E68" s="7" t="s">
        <v>87</v>
      </c>
      <c r="F68" s="6" t="s">
        <v>57</v>
      </c>
      <c r="G68" s="8">
        <v>20</v>
      </c>
      <c r="H68" s="8">
        <v>120</v>
      </c>
      <c r="I68" s="8">
        <v>2400</v>
      </c>
      <c r="J68" s="5">
        <v>8</v>
      </c>
      <c r="K68" s="8">
        <v>192</v>
      </c>
      <c r="L68" s="8">
        <v>2592</v>
      </c>
    </row>
    <row r="69" spans="2:12" s="1" customFormat="1" ht="19.649999999999999" customHeight="1" x14ac:dyDescent="0.2">
      <c r="B69" s="5">
        <v>28</v>
      </c>
      <c r="C69" s="6" t="s">
        <v>88</v>
      </c>
      <c r="D69" s="6" t="s">
        <v>89</v>
      </c>
      <c r="E69" s="7" t="s">
        <v>87</v>
      </c>
      <c r="F69" s="6" t="s">
        <v>57</v>
      </c>
      <c r="G69" s="8">
        <v>2</v>
      </c>
      <c r="H69" s="8">
        <v>120</v>
      </c>
      <c r="I69" s="8">
        <v>240</v>
      </c>
      <c r="J69" s="5">
        <v>23</v>
      </c>
      <c r="K69" s="8">
        <v>55.2</v>
      </c>
      <c r="L69" s="8">
        <v>295.2</v>
      </c>
    </row>
    <row r="70" spans="2:12" s="1" customFormat="1" ht="28.8" customHeight="1" x14ac:dyDescent="0.2">
      <c r="B70" s="5">
        <v>29</v>
      </c>
      <c r="C70" s="6" t="s">
        <v>90</v>
      </c>
      <c r="D70" s="6" t="s">
        <v>91</v>
      </c>
      <c r="E70" s="7" t="s">
        <v>92</v>
      </c>
      <c r="F70" s="6" t="s">
        <v>57</v>
      </c>
      <c r="G70" s="8">
        <v>15</v>
      </c>
      <c r="H70" s="8">
        <v>120</v>
      </c>
      <c r="I70" s="8">
        <v>1800</v>
      </c>
      <c r="J70" s="5">
        <v>8</v>
      </c>
      <c r="K70" s="8">
        <v>144</v>
      </c>
      <c r="L70" s="8">
        <v>1944</v>
      </c>
    </row>
    <row r="71" spans="2:12" s="1" customFormat="1" ht="19.649999999999999" customHeight="1" x14ac:dyDescent="0.2">
      <c r="B71" s="5">
        <v>30</v>
      </c>
      <c r="C71" s="6" t="s">
        <v>93</v>
      </c>
      <c r="D71" s="6" t="s">
        <v>94</v>
      </c>
      <c r="E71" s="7" t="s">
        <v>79</v>
      </c>
      <c r="F71" s="6" t="s">
        <v>57</v>
      </c>
      <c r="G71" s="8">
        <v>53</v>
      </c>
      <c r="H71" s="8">
        <v>54</v>
      </c>
      <c r="I71" s="8">
        <v>2862</v>
      </c>
      <c r="J71" s="5">
        <v>8</v>
      </c>
      <c r="K71" s="8">
        <v>228.96</v>
      </c>
      <c r="L71" s="8">
        <v>3090.96</v>
      </c>
    </row>
    <row r="72" spans="2:12" s="1" customFormat="1" ht="19.649999999999999" customHeight="1" x14ac:dyDescent="0.2">
      <c r="B72" s="5">
        <v>31</v>
      </c>
      <c r="C72" s="6" t="s">
        <v>95</v>
      </c>
      <c r="D72" s="6" t="s">
        <v>96</v>
      </c>
      <c r="E72" s="7" t="s">
        <v>84</v>
      </c>
      <c r="F72" s="6" t="s">
        <v>57</v>
      </c>
      <c r="G72" s="8">
        <v>2</v>
      </c>
      <c r="H72" s="8">
        <v>64</v>
      </c>
      <c r="I72" s="8">
        <v>128</v>
      </c>
      <c r="J72" s="5">
        <v>8</v>
      </c>
      <c r="K72" s="8">
        <v>10.24</v>
      </c>
      <c r="L72" s="8">
        <v>138.24</v>
      </c>
    </row>
    <row r="73" spans="2:12" s="1" customFormat="1" ht="19.649999999999999" customHeight="1" x14ac:dyDescent="0.2">
      <c r="B73" s="5">
        <v>32</v>
      </c>
      <c r="C73" s="6" t="s">
        <v>97</v>
      </c>
      <c r="D73" s="6" t="s">
        <v>98</v>
      </c>
      <c r="E73" s="7" t="s">
        <v>99</v>
      </c>
      <c r="F73" s="6" t="s">
        <v>57</v>
      </c>
      <c r="G73" s="8">
        <v>10</v>
      </c>
      <c r="H73" s="8">
        <v>54</v>
      </c>
      <c r="I73" s="8">
        <v>540</v>
      </c>
      <c r="J73" s="5">
        <v>8</v>
      </c>
      <c r="K73" s="8">
        <v>43.2</v>
      </c>
      <c r="L73" s="8">
        <v>583.20000000000005</v>
      </c>
    </row>
    <row r="74" spans="2:12" s="1" customFormat="1" ht="19.649999999999999" customHeight="1" x14ac:dyDescent="0.2">
      <c r="B74" s="5">
        <v>33</v>
      </c>
      <c r="C74" s="6" t="s">
        <v>100</v>
      </c>
      <c r="D74" s="6" t="s">
        <v>101</v>
      </c>
      <c r="E74" s="7" t="s">
        <v>87</v>
      </c>
      <c r="F74" s="6" t="s">
        <v>57</v>
      </c>
      <c r="G74" s="8">
        <v>3</v>
      </c>
      <c r="H74" s="8">
        <v>120</v>
      </c>
      <c r="I74" s="8">
        <v>360</v>
      </c>
      <c r="J74" s="5">
        <v>8</v>
      </c>
      <c r="K74" s="8">
        <v>28.8</v>
      </c>
      <c r="L74" s="8">
        <v>388.8</v>
      </c>
    </row>
    <row r="75" spans="2:12" s="1" customFormat="1" ht="55.95" customHeight="1" x14ac:dyDescent="0.2"/>
    <row r="76" spans="2:12" s="1" customFormat="1" ht="21.3" customHeight="1" x14ac:dyDescent="0.2">
      <c r="B76" s="22" t="s">
        <v>102</v>
      </c>
      <c r="C76" s="22"/>
      <c r="D76" s="22"/>
      <c r="E76" s="22"/>
      <c r="F76" s="23">
        <f>SUM(I46:I74)+I43+I38+I28+I23+I33</f>
        <v>507814.14</v>
      </c>
      <c r="G76" s="23"/>
      <c r="H76" s="23"/>
      <c r="I76" s="23"/>
      <c r="J76" s="23"/>
      <c r="K76" s="23"/>
      <c r="L76" s="23"/>
    </row>
    <row r="77" spans="2:12" s="1" customFormat="1" ht="21.3" customHeight="1" x14ac:dyDescent="0.2">
      <c r="B77" s="22" t="s">
        <v>103</v>
      </c>
      <c r="C77" s="22"/>
      <c r="D77" s="22"/>
      <c r="E77" s="22"/>
      <c r="F77" s="24">
        <f>SUM(L46:L74)+L43+L38+L28+L23+L33</f>
        <v>548997.86440000008</v>
      </c>
      <c r="G77" s="25"/>
      <c r="H77" s="25"/>
      <c r="I77" s="25"/>
      <c r="J77" s="30"/>
      <c r="K77" s="30"/>
      <c r="L77" s="30"/>
    </row>
    <row r="78" spans="2:12" s="1" customFormat="1" ht="131.69999999999999" customHeight="1" x14ac:dyDescent="0.2">
      <c r="J78" s="10"/>
      <c r="K78" s="10"/>
      <c r="L78" s="10"/>
    </row>
    <row r="79" spans="2:12" s="1" customFormat="1" ht="17.55" customHeight="1" x14ac:dyDescent="0.2">
      <c r="J79" s="31"/>
      <c r="K79" s="31"/>
      <c r="L79" s="31"/>
    </row>
  </sheetData>
  <mergeCells count="21">
    <mergeCell ref="F77:L77"/>
    <mergeCell ref="H4:M5"/>
    <mergeCell ref="B3:E4"/>
    <mergeCell ref="B17:L17"/>
    <mergeCell ref="B20:L20"/>
    <mergeCell ref="B25:L25"/>
    <mergeCell ref="B35:L35"/>
    <mergeCell ref="B30:L30"/>
    <mergeCell ref="J79:L79"/>
    <mergeCell ref="B7:L7"/>
    <mergeCell ref="H1:K3"/>
    <mergeCell ref="L1:M3"/>
    <mergeCell ref="B40:L40"/>
    <mergeCell ref="B76:E76"/>
    <mergeCell ref="B77:E77"/>
    <mergeCell ref="B1:E1"/>
    <mergeCell ref="C9:E9"/>
    <mergeCell ref="C11:E11"/>
    <mergeCell ref="C13:E13"/>
    <mergeCell ref="C15:E15"/>
    <mergeCell ref="F76:L76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2025-10-21T07:11:46Z</dcterms:created>
  <dcterms:modified xsi:type="dcterms:W3CDTF">2025-10-30T08:22:49Z</dcterms:modified>
</cp:coreProperties>
</file>